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gi.cengiz\Desktop\HAFTALIK VE AYLIK RAPOR MTRYO\MTRYO\KAPALI WEB\"/>
    </mc:Choice>
  </mc:AlternateContent>
  <bookViews>
    <workbookView xWindow="0" yWindow="0" windowWidth="20460" windowHeight="7695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4" i="2" l="1"/>
  <c r="E21" i="2" l="1"/>
  <c r="D21" i="2"/>
  <c r="C21" i="2"/>
  <c r="C4" i="2" l="1"/>
  <c r="E4" i="2"/>
  <c r="E27" i="2" s="1"/>
</calcChain>
</file>

<file path=xl/sharedStrings.xml><?xml version="1.0" encoding="utf-8"?>
<sst xmlns="http://schemas.openxmlformats.org/spreadsheetml/2006/main" count="37" uniqueCount="37">
  <si>
    <t>METRO YATIRIM ORTAKLIĞI A.Ş</t>
  </si>
  <si>
    <t xml:space="preserve">MENKUL TANIMI </t>
  </si>
  <si>
    <t>NOMİNAL DEĞER</t>
  </si>
  <si>
    <t>TOPLAM DEĞER</t>
  </si>
  <si>
    <t>GENEL (%)</t>
  </si>
  <si>
    <t>A.PAY</t>
  </si>
  <si>
    <t>GRUP (%)</t>
  </si>
  <si>
    <t>BANKALAR VE ÖZEL FİNANS KURUMLARI</t>
  </si>
  <si>
    <t>DİĞER İMALAT SANAYİ</t>
  </si>
  <si>
    <t>ELEKTRİK,GAZ VE SU</t>
  </si>
  <si>
    <t>FİNANSAL KİRALAMA VE FAKTORİNG</t>
  </si>
  <si>
    <t>GAYRİMENKUL YATIRIM ORTAKLIĞI</t>
  </si>
  <si>
    <t>HOLDİNGLER VE YATIRIM ŞİRKETLERİ</t>
  </si>
  <si>
    <t>TEKNOLOJİ</t>
  </si>
  <si>
    <t>KİMYA,PETROL,KAUÇUK VE PLASTİK ÜRÜNLER</t>
  </si>
  <si>
    <t xml:space="preserve">TOPTAN VE PERAKENDE TİCARET,OTEL VE LOKANTALAR </t>
  </si>
  <si>
    <t>METAL ANA SANAYİ</t>
  </si>
  <si>
    <t>SİGORTA</t>
  </si>
  <si>
    <t>ULAŞTIRMA, HABERLEŞME VE DEPOLAMA</t>
  </si>
  <si>
    <t>B.BORÇLANMA ARAÇLARI</t>
  </si>
  <si>
    <t xml:space="preserve">C.DİĞER VARLIKLAR </t>
  </si>
  <si>
    <t>ORTAKLIK PORTFÖY DEĞERİ</t>
  </si>
  <si>
    <t>HAZIR DEĞERLER</t>
  </si>
  <si>
    <t>ALACAKLAR</t>
  </si>
  <si>
    <t>DİĞER VARLIKLAR</t>
  </si>
  <si>
    <t>BORÇLAR</t>
  </si>
  <si>
    <t>NET VARLIK DEĞERİ</t>
  </si>
  <si>
    <t xml:space="preserve">PAY DEĞER </t>
  </si>
  <si>
    <t>TAŞ VE TOPRAĞA DAYALI SANAYİ</t>
  </si>
  <si>
    <t>BPP</t>
  </si>
  <si>
    <t xml:space="preserve">MADENCİLİK VE TAŞ OCAKCILIĞI </t>
  </si>
  <si>
    <t xml:space="preserve">04.03.2022 TARİHLİ PORTFÖY DEĞER TABLOSU </t>
  </si>
  <si>
    <t>METAL EŞYA MAKİNE VE GEREÇLERİ</t>
  </si>
  <si>
    <t>TRT080328T15 REPO</t>
  </si>
  <si>
    <t>TRT140623T19 REPO</t>
  </si>
  <si>
    <t>TRYFNBK00030  BYF</t>
  </si>
  <si>
    <t>TRYFNBK00055  BYF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</si>
</sst>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₺_-;\-* #,##0.00\ _₺_-;_-* &quot;-&quot;??\ _₺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2" borderId="1" xfId="1" applyFont="1" applyFill="1" applyBorder="1" applyAlignment="1">
      <alignment vertical="center"/>
    </xf>
    <xf numFmtId="164" fontId="0" fillId="0" borderId="1" xfId="1" applyFont="1" applyFill="1" applyBorder="1"/>
    <xf numFmtId="164" fontId="2" fillId="2" borderId="1" xfId="1" applyFont="1" applyFill="1" applyBorder="1"/>
    <xf numFmtId="2" fontId="0" fillId="0" borderId="1" xfId="0" applyNumberFormat="1" applyBorder="1"/>
    <xf numFmtId="164" fontId="2" fillId="0" borderId="1" xfId="1" applyFont="1" applyBorder="1"/>
    <xf numFmtId="2" fontId="2" fillId="2" borderId="1" xfId="0" applyNumberFormat="1" applyFont="1" applyFill="1" applyBorder="1"/>
    <xf numFmtId="164" fontId="0" fillId="0" borderId="0" xfId="0" applyNumberFormat="1"/>
    <xf numFmtId="16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center"/>
    </xf>
  </cellXfs>
  <cellStyles count="3">
    <cellStyle name="Normal" xfId="0" builtinId="0"/>
    <cellStyle name="Virgül" xfId="1" builtinId="3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B36" sqref="B36"/>
    </sheetView>
  </sheetViews>
  <sheetFormatPr defaultRowHeight="15" x14ac:dyDescent="0.25"/>
  <cols>
    <col min="1" max="1" width="51" bestFit="1" customWidth="1"/>
    <col min="2" max="2" width="19.140625" bestFit="1" customWidth="1"/>
    <col min="3" max="3" width="16.85546875" bestFit="1" customWidth="1"/>
    <col min="4" max="4" width="11.140625" bestFit="1" customWidth="1"/>
    <col min="5" max="5" width="10.140625" bestFit="1" customWidth="1"/>
    <col min="6" max="6" width="28.42578125" customWidth="1"/>
  </cols>
  <sheetData>
    <row r="1" spans="1:5" x14ac:dyDescent="0.25">
      <c r="A1" s="4" t="s">
        <v>0</v>
      </c>
      <c r="B1" s="2"/>
      <c r="C1" s="2"/>
      <c r="D1" s="2"/>
      <c r="E1" s="2"/>
    </row>
    <row r="2" spans="1:5" x14ac:dyDescent="0.25">
      <c r="A2" s="4" t="s">
        <v>31</v>
      </c>
      <c r="B2" s="2"/>
      <c r="C2" s="2"/>
      <c r="D2" s="2"/>
      <c r="E2" s="2"/>
    </row>
    <row r="3" spans="1:5" x14ac:dyDescent="0.25">
      <c r="A3" s="1" t="s">
        <v>1</v>
      </c>
      <c r="B3" s="1" t="s">
        <v>2</v>
      </c>
      <c r="C3" s="1" t="s">
        <v>3</v>
      </c>
      <c r="D3" s="1" t="s">
        <v>6</v>
      </c>
      <c r="E3" s="1" t="s">
        <v>4</v>
      </c>
    </row>
    <row r="4" spans="1:5" x14ac:dyDescent="0.25">
      <c r="A4" s="1" t="s">
        <v>5</v>
      </c>
      <c r="B4" s="7">
        <f>SUM(B5:B19)</f>
        <v>17990800.392999999</v>
      </c>
      <c r="C4" s="7">
        <f>SUM(C5:C19)</f>
        <v>61310555.719999999</v>
      </c>
      <c r="D4" s="10">
        <v>100</v>
      </c>
      <c r="E4" s="1">
        <f>SUM(E5:E19)</f>
        <v>67.339999999999989</v>
      </c>
    </row>
    <row r="5" spans="1:5" x14ac:dyDescent="0.25">
      <c r="A5" s="4" t="s">
        <v>7</v>
      </c>
      <c r="B5" s="3">
        <v>4075003.8289999999</v>
      </c>
      <c r="C5" s="3">
        <v>16179307.23</v>
      </c>
      <c r="D5" s="8">
        <v>26.39</v>
      </c>
      <c r="E5" s="8">
        <v>17.77</v>
      </c>
    </row>
    <row r="6" spans="1:5" x14ac:dyDescent="0.25">
      <c r="A6" s="4" t="s">
        <v>8</v>
      </c>
      <c r="B6" s="3">
        <v>0.36599999999999999</v>
      </c>
      <c r="C6" s="3">
        <v>24.98</v>
      </c>
      <c r="D6" s="8">
        <v>0</v>
      </c>
      <c r="E6" s="8">
        <v>0</v>
      </c>
    </row>
    <row r="7" spans="1:5" x14ac:dyDescent="0.25">
      <c r="A7" s="4" t="s">
        <v>9</v>
      </c>
      <c r="B7" s="3">
        <v>115000.78</v>
      </c>
      <c r="C7" s="3">
        <v>1024651.14</v>
      </c>
      <c r="D7" s="8">
        <v>1.67</v>
      </c>
      <c r="E7" s="8">
        <v>1.1299999999999999</v>
      </c>
    </row>
    <row r="8" spans="1:5" x14ac:dyDescent="0.25">
      <c r="A8" s="4" t="s">
        <v>10</v>
      </c>
      <c r="B8" s="3">
        <v>2.0030000000000001</v>
      </c>
      <c r="C8" s="3">
        <v>6.03</v>
      </c>
      <c r="D8" s="8">
        <v>0</v>
      </c>
      <c r="E8" s="8">
        <v>0</v>
      </c>
    </row>
    <row r="9" spans="1:5" x14ac:dyDescent="0.25">
      <c r="A9" s="4" t="s">
        <v>11</v>
      </c>
      <c r="B9" s="3">
        <v>2913751.3470000001</v>
      </c>
      <c r="C9" s="3">
        <v>14092517.08</v>
      </c>
      <c r="D9" s="8">
        <v>22.99</v>
      </c>
      <c r="E9" s="2">
        <v>15.48</v>
      </c>
    </row>
    <row r="10" spans="1:5" x14ac:dyDescent="0.25">
      <c r="A10" s="4" t="s">
        <v>12</v>
      </c>
      <c r="B10" s="3">
        <v>8922037.0789999999</v>
      </c>
      <c r="C10" s="3">
        <v>19699480.82</v>
      </c>
      <c r="D10" s="8">
        <v>32.130000000000003</v>
      </c>
      <c r="E10" s="8">
        <v>21.63</v>
      </c>
    </row>
    <row r="11" spans="1:5" x14ac:dyDescent="0.25">
      <c r="A11" s="4" t="s">
        <v>13</v>
      </c>
      <c r="B11" s="3">
        <v>0.996</v>
      </c>
      <c r="C11" s="3">
        <v>10</v>
      </c>
      <c r="D11" s="8">
        <v>0</v>
      </c>
      <c r="E11" s="8">
        <v>0</v>
      </c>
    </row>
    <row r="12" spans="1:5" x14ac:dyDescent="0.25">
      <c r="A12" s="4" t="s">
        <v>14</v>
      </c>
      <c r="B12" s="3">
        <v>500000.32199999999</v>
      </c>
      <c r="C12" s="3">
        <v>4070002.62</v>
      </c>
      <c r="D12" s="8">
        <v>6.64</v>
      </c>
      <c r="E12" s="8">
        <v>4.47</v>
      </c>
    </row>
    <row r="13" spans="1:5" x14ac:dyDescent="0.25">
      <c r="A13" s="4" t="s">
        <v>15</v>
      </c>
      <c r="B13" s="3">
        <v>1450000.8089999999</v>
      </c>
      <c r="C13" s="3">
        <v>3025508.65</v>
      </c>
      <c r="D13" s="8">
        <v>4.93</v>
      </c>
      <c r="E13" s="8">
        <v>3.32</v>
      </c>
    </row>
    <row r="14" spans="1:5" x14ac:dyDescent="0.25">
      <c r="A14" s="4" t="s">
        <v>16</v>
      </c>
      <c r="B14" s="3">
        <v>1.05</v>
      </c>
      <c r="C14" s="3">
        <v>27.3</v>
      </c>
      <c r="D14" s="8">
        <v>0</v>
      </c>
      <c r="E14" s="8">
        <v>0</v>
      </c>
    </row>
    <row r="15" spans="1:5" x14ac:dyDescent="0.25">
      <c r="A15" s="4" t="s">
        <v>17</v>
      </c>
      <c r="B15" s="3">
        <v>0.86199999999999999</v>
      </c>
      <c r="C15" s="3">
        <v>11.52</v>
      </c>
      <c r="D15" s="8">
        <v>0</v>
      </c>
      <c r="E15" s="8">
        <v>0</v>
      </c>
    </row>
    <row r="16" spans="1:5" x14ac:dyDescent="0.25">
      <c r="A16" s="4" t="s">
        <v>28</v>
      </c>
      <c r="B16" s="3">
        <v>0.9</v>
      </c>
      <c r="C16" s="3">
        <v>7.27</v>
      </c>
      <c r="D16" s="8">
        <v>0</v>
      </c>
      <c r="E16" s="8">
        <v>0</v>
      </c>
    </row>
    <row r="17" spans="1:6" x14ac:dyDescent="0.25">
      <c r="A17" s="4" t="s">
        <v>32</v>
      </c>
      <c r="B17" s="3">
        <v>15000</v>
      </c>
      <c r="C17" s="3">
        <v>3219000</v>
      </c>
      <c r="D17" s="8">
        <v>5.25</v>
      </c>
      <c r="E17" s="8">
        <v>3.54</v>
      </c>
    </row>
    <row r="18" spans="1:6" x14ac:dyDescent="0.25">
      <c r="A18" s="4" t="s">
        <v>30</v>
      </c>
      <c r="B18" s="3">
        <v>0</v>
      </c>
      <c r="C18" s="3">
        <v>0</v>
      </c>
      <c r="D18" s="8">
        <v>0</v>
      </c>
      <c r="E18" s="8">
        <v>0</v>
      </c>
    </row>
    <row r="19" spans="1:6" x14ac:dyDescent="0.25">
      <c r="A19" s="4" t="s">
        <v>18</v>
      </c>
      <c r="B19" s="3">
        <v>0.05</v>
      </c>
      <c r="C19" s="3">
        <v>1.08</v>
      </c>
      <c r="D19" s="8">
        <v>0</v>
      </c>
      <c r="E19" s="8">
        <v>0</v>
      </c>
    </row>
    <row r="20" spans="1:6" x14ac:dyDescent="0.25">
      <c r="A20" s="1" t="s">
        <v>19</v>
      </c>
      <c r="B20" s="5"/>
      <c r="C20" s="5"/>
      <c r="D20" s="5"/>
      <c r="E20" s="5"/>
    </row>
    <row r="21" spans="1:6" x14ac:dyDescent="0.25">
      <c r="A21" s="1" t="s">
        <v>20</v>
      </c>
      <c r="B21" s="5">
        <f>SUM(B22:B26)</f>
        <v>23961759.66</v>
      </c>
      <c r="C21" s="5">
        <f>SUM(C22:C26)</f>
        <v>29746909.66</v>
      </c>
      <c r="D21" s="5">
        <f>SUM(D22:D26)</f>
        <v>100</v>
      </c>
      <c r="E21" s="5">
        <f>SUM(E22:E26)</f>
        <v>32.659999999999997</v>
      </c>
    </row>
    <row r="22" spans="1:6" x14ac:dyDescent="0.25">
      <c r="A22" s="2" t="s">
        <v>33</v>
      </c>
      <c r="B22" s="12">
        <v>12014153.42</v>
      </c>
      <c r="C22" s="13">
        <v>12014153.42</v>
      </c>
      <c r="D22" s="13">
        <v>40.39</v>
      </c>
      <c r="E22" s="13">
        <v>13.19</v>
      </c>
    </row>
    <row r="23" spans="1:6" x14ac:dyDescent="0.25">
      <c r="A23" s="2" t="s">
        <v>34</v>
      </c>
      <c r="B23" s="12">
        <v>11012973.970000001</v>
      </c>
      <c r="C23" s="13">
        <v>11012973.970000001</v>
      </c>
      <c r="D23" s="13">
        <v>37.020000000000003</v>
      </c>
      <c r="E23" s="12">
        <v>12.09</v>
      </c>
    </row>
    <row r="24" spans="1:6" x14ac:dyDescent="0.25">
      <c r="A24" s="2" t="s">
        <v>29</v>
      </c>
      <c r="B24" s="12">
        <v>862132.27</v>
      </c>
      <c r="C24" s="14">
        <v>862132.27</v>
      </c>
      <c r="D24" s="14">
        <v>2.9</v>
      </c>
      <c r="E24" s="14">
        <v>0.95</v>
      </c>
    </row>
    <row r="25" spans="1:6" x14ac:dyDescent="0.25">
      <c r="A25" s="2" t="s">
        <v>35</v>
      </c>
      <c r="B25" s="12">
        <v>42500</v>
      </c>
      <c r="C25" s="3">
        <v>3404250</v>
      </c>
      <c r="D25" s="3">
        <v>11.44</v>
      </c>
      <c r="E25" s="3">
        <v>3.74</v>
      </c>
    </row>
    <row r="26" spans="1:6" x14ac:dyDescent="0.25">
      <c r="A26" s="2" t="s">
        <v>36</v>
      </c>
      <c r="B26" s="12">
        <v>30000</v>
      </c>
      <c r="C26" s="3">
        <v>2453400</v>
      </c>
      <c r="D26" s="3">
        <v>8.25</v>
      </c>
      <c r="E26" s="3">
        <v>2.69</v>
      </c>
    </row>
    <row r="27" spans="1:6" ht="14.25" customHeight="1" x14ac:dyDescent="0.25">
      <c r="A27" s="1" t="s">
        <v>21</v>
      </c>
      <c r="B27" s="3"/>
      <c r="C27" s="9">
        <v>91057465.810000002</v>
      </c>
      <c r="D27" s="3"/>
      <c r="E27" s="5">
        <f>E21+E4</f>
        <v>99.999999999999986</v>
      </c>
      <c r="F27" s="11"/>
    </row>
    <row r="28" spans="1:6" x14ac:dyDescent="0.25">
      <c r="A28" s="2" t="s">
        <v>22</v>
      </c>
      <c r="B28" s="3"/>
      <c r="C28" s="3">
        <v>3061</v>
      </c>
      <c r="D28" s="3"/>
      <c r="E28" s="3"/>
    </row>
    <row r="29" spans="1:6" x14ac:dyDescent="0.25">
      <c r="A29" s="2" t="s">
        <v>23</v>
      </c>
      <c r="B29" s="3"/>
      <c r="C29" s="3">
        <v>10679841.66</v>
      </c>
      <c r="D29" s="3"/>
      <c r="E29" s="3"/>
    </row>
    <row r="30" spans="1:6" x14ac:dyDescent="0.25">
      <c r="A30" s="2" t="s">
        <v>24</v>
      </c>
      <c r="B30" s="3"/>
      <c r="C30" s="3">
        <v>183666.56</v>
      </c>
      <c r="D30" s="3"/>
      <c r="E30" s="3"/>
    </row>
    <row r="31" spans="1:6" x14ac:dyDescent="0.25">
      <c r="A31" s="2" t="s">
        <v>25</v>
      </c>
      <c r="B31" s="2"/>
      <c r="C31" s="6">
        <v>-6159085.8300000001</v>
      </c>
      <c r="D31" s="2"/>
      <c r="E31" s="2"/>
    </row>
    <row r="32" spans="1:6" x14ac:dyDescent="0.25">
      <c r="A32" s="4" t="s">
        <v>26</v>
      </c>
      <c r="B32" s="2"/>
      <c r="C32" s="6">
        <v>95764949.200000003</v>
      </c>
      <c r="D32" s="2"/>
      <c r="E32" s="2"/>
    </row>
    <row r="33" spans="1:5" x14ac:dyDescent="0.25">
      <c r="A33" s="4" t="s">
        <v>27</v>
      </c>
      <c r="B33" s="2"/>
      <c r="C33" s="6">
        <v>2.2801179999999999</v>
      </c>
      <c r="D33" s="2"/>
      <c r="E33" s="2"/>
    </row>
  </sheetData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Sevgi CENGIZ</cp:lastModifiedBy>
  <cp:lastPrinted>2022-01-17T12:55:28Z</cp:lastPrinted>
  <dcterms:created xsi:type="dcterms:W3CDTF">2018-09-18T13:37:24Z</dcterms:created>
  <dcterms:modified xsi:type="dcterms:W3CDTF">2022-03-14T09:31:56Z</dcterms:modified>
</cp:coreProperties>
</file>